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tranix\Desktop\"/>
    </mc:Choice>
  </mc:AlternateContent>
  <bookViews>
    <workbookView xWindow="0" yWindow="0" windowWidth="20520" windowHeight="946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5" i="1"/>
  <c r="D21" i="1"/>
  <c r="D11" i="1"/>
  <c r="D2" i="1"/>
  <c r="D12" i="1"/>
  <c r="D4" i="1"/>
  <c r="D15" i="1"/>
  <c r="D6" i="1"/>
  <c r="D13" i="1"/>
  <c r="D19" i="1"/>
  <c r="D10" i="1"/>
  <c r="D7" i="1"/>
  <c r="D17" i="1"/>
  <c r="D22" i="1"/>
  <c r="D9" i="1"/>
  <c r="D16" i="1"/>
  <c r="D8" i="1"/>
  <c r="D18" i="1"/>
  <c r="D14" i="1"/>
  <c r="D20" i="1"/>
  <c r="G6" i="1" l="1"/>
  <c r="G2" i="1"/>
  <c r="G4" i="1"/>
  <c r="K2" i="1"/>
  <c r="G5" i="1"/>
  <c r="G3" i="1"/>
  <c r="K3" i="1"/>
  <c r="G7" i="1"/>
</calcChain>
</file>

<file path=xl/sharedStrings.xml><?xml version="1.0" encoding="utf-8"?>
<sst xmlns="http://schemas.openxmlformats.org/spreadsheetml/2006/main" count="35" uniqueCount="35">
  <si>
    <t>Student</t>
  </si>
  <si>
    <t>Spencer</t>
  </si>
  <si>
    <t>Chloe</t>
  </si>
  <si>
    <t xml:space="preserve">David G. </t>
  </si>
  <si>
    <t>Victoria</t>
  </si>
  <si>
    <t>Jonathan</t>
  </si>
  <si>
    <t>Aidan</t>
  </si>
  <si>
    <t>Jyetta</t>
  </si>
  <si>
    <t>Danya</t>
  </si>
  <si>
    <t>Liucija</t>
  </si>
  <si>
    <t>David N.</t>
  </si>
  <si>
    <t>Kayla</t>
  </si>
  <si>
    <t>Siddh</t>
  </si>
  <si>
    <t>Jack</t>
  </si>
  <si>
    <t>Derek</t>
  </si>
  <si>
    <t xml:space="preserve">Mason </t>
  </si>
  <si>
    <t>Wes</t>
  </si>
  <si>
    <t>Gabby</t>
  </si>
  <si>
    <t>Logan</t>
  </si>
  <si>
    <t>Erin</t>
  </si>
  <si>
    <t>Michelle</t>
  </si>
  <si>
    <t>Lauren</t>
  </si>
  <si>
    <t>5 inches</t>
  </si>
  <si>
    <t>6 inches</t>
  </si>
  <si>
    <t>7 inches</t>
  </si>
  <si>
    <t>8 inches</t>
  </si>
  <si>
    <t>9 inches</t>
  </si>
  <si>
    <t>10 inches</t>
  </si>
  <si>
    <t>Total Pumpkins</t>
  </si>
  <si>
    <t>Height of Pumpkin (in.)</t>
  </si>
  <si>
    <t>Height of Stem (in.)</t>
  </si>
  <si>
    <t>Total Pumpkin Height (in.)</t>
  </si>
  <si>
    <t>Pumpkin Heights</t>
  </si>
  <si>
    <t>Tallest Pumpkin Height</t>
  </si>
  <si>
    <t>Shortest Pumpkin 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</si>
</sst>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textRotation="90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0" xfId="0" applyBorder="1"/>
    <xf numFmtId="0" fontId="1" fillId="2" borderId="2" xfId="0" applyFont="1" applyFill="1" applyBorder="1" applyAlignment="1">
      <alignment textRotation="90"/>
    </xf>
    <xf numFmtId="0" fontId="1" fillId="2" borderId="3" xfId="0" applyFont="1" applyFill="1" applyBorder="1" applyAlignment="1">
      <alignment textRotation="90"/>
    </xf>
    <xf numFmtId="0" fontId="1" fillId="2" borderId="4" xfId="0" applyFont="1" applyFill="1" applyBorder="1" applyAlignment="1">
      <alignment textRotation="90"/>
    </xf>
    <xf numFmtId="0" fontId="1" fillId="2" borderId="1" xfId="0" applyFont="1" applyFill="1" applyBorder="1" applyAlignment="1">
      <alignment textRotation="90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100" baseline="0">
                <a:ln>
                  <a:noFill/>
                </a:ln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n-US"/>
              <a:t>1-S Pumpkin Heights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100" baseline="0">
              <a:ln>
                <a:noFill/>
              </a:ln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Total Pumpkins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Sheet1!$F$2:$F$7</c:f>
              <c:strCache>
                <c:ptCount val="6"/>
                <c:pt idx="0">
                  <c:v>5 inches</c:v>
                </c:pt>
                <c:pt idx="1">
                  <c:v>6 inches</c:v>
                </c:pt>
                <c:pt idx="2">
                  <c:v>7 inches</c:v>
                </c:pt>
                <c:pt idx="3">
                  <c:v>8 inches</c:v>
                </c:pt>
                <c:pt idx="4">
                  <c:v>9 inches</c:v>
                </c:pt>
                <c:pt idx="5">
                  <c:v>10 inches</c:v>
                </c:pt>
              </c:strCache>
            </c:strRef>
          </c:cat>
          <c:val>
            <c:numRef>
              <c:f>Sheet1!$G$2:$G$7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4-4264-B567-9E7BAE6CA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58003344"/>
        <c:axId val="1658003760"/>
      </c:barChart>
      <c:catAx>
        <c:axId val="165800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Comic Sans MS" panose="030F0702030302020204" pitchFamily="66" charset="0"/>
                    <a:ea typeface="+mn-ea"/>
                    <a:cs typeface="+mn-cs"/>
                  </a:defRPr>
                </a:pPr>
                <a:r>
                  <a:rPr lang="en-US"/>
                  <a:t>Inches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ln>
                    <a:noFill/>
                  </a:ln>
                  <a:solidFill>
                    <a:schemeClr val="lt1">
                      <a:lumMod val="85000"/>
                    </a:schemeClr>
                  </a:solidFill>
                  <a:latin typeface="Comic Sans MS" panose="030F0702030302020204" pitchFamily="66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lt1">
                    <a:lumMod val="8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1658003760"/>
        <c:crosses val="autoZero"/>
        <c:auto val="1"/>
        <c:lblAlgn val="ctr"/>
        <c:lblOffset val="100"/>
        <c:noMultiLvlLbl val="0"/>
      </c:catAx>
      <c:valAx>
        <c:axId val="165800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Comic Sans MS" panose="030F0702030302020204" pitchFamily="66" charset="0"/>
                    <a:ea typeface="+mn-ea"/>
                    <a:cs typeface="+mn-cs"/>
                  </a:defRPr>
                </a:pPr>
                <a:r>
                  <a:rPr lang="en-US"/>
                  <a:t>Number of 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ln>
                    <a:noFill/>
                  </a:ln>
                  <a:solidFill>
                    <a:schemeClr val="lt1">
                      <a:lumMod val="85000"/>
                    </a:schemeClr>
                  </a:solidFill>
                  <a:latin typeface="Comic Sans MS" panose="030F0702030302020204" pitchFamily="66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lt1">
                    <a:lumMod val="8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165800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glow>
        <a:schemeClr val="accent1">
          <a:alpha val="61000"/>
        </a:schemeClr>
      </a:glow>
      <a:softEdge rad="0"/>
    </a:effectLst>
  </c:spPr>
  <c:txPr>
    <a:bodyPr/>
    <a:lstStyle/>
    <a:p>
      <a:pPr>
        <a:defRPr sz="1200" baseline="0">
          <a:ln>
            <a:noFill/>
          </a:ln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100" baseline="0">
                <a:ln>
                  <a:noFill/>
                </a:ln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n-US"/>
              <a:t>1-S Pumpkin Heights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100" baseline="0">
              <a:ln>
                <a:noFill/>
              </a:ln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Total Pumpkins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Sheet1!$F$2:$F$7</c:f>
              <c:strCache>
                <c:ptCount val="6"/>
                <c:pt idx="0">
                  <c:v>5 inches</c:v>
                </c:pt>
                <c:pt idx="1">
                  <c:v>6 inches</c:v>
                </c:pt>
                <c:pt idx="2">
                  <c:v>7 inches</c:v>
                </c:pt>
                <c:pt idx="3">
                  <c:v>8 inches</c:v>
                </c:pt>
                <c:pt idx="4">
                  <c:v>9 inches</c:v>
                </c:pt>
                <c:pt idx="5">
                  <c:v>10 inches</c:v>
                </c:pt>
              </c:strCache>
            </c:strRef>
          </c:cat>
          <c:val>
            <c:numRef>
              <c:f>Sheet1!$G$2:$G$7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4-4497-8DF4-FB07891BA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58003344"/>
        <c:axId val="1658003760"/>
      </c:barChart>
      <c:catAx>
        <c:axId val="165800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Comic Sans MS" panose="030F0702030302020204" pitchFamily="66" charset="0"/>
                    <a:ea typeface="+mn-ea"/>
                    <a:cs typeface="+mn-cs"/>
                  </a:defRPr>
                </a:pPr>
                <a:r>
                  <a:rPr lang="en-US"/>
                  <a:t>Inches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ln>
                    <a:noFill/>
                  </a:ln>
                  <a:solidFill>
                    <a:schemeClr val="lt1">
                      <a:lumMod val="85000"/>
                    </a:schemeClr>
                  </a:solidFill>
                  <a:latin typeface="Comic Sans MS" panose="030F0702030302020204" pitchFamily="66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lt1">
                    <a:lumMod val="8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1658003760"/>
        <c:crosses val="autoZero"/>
        <c:auto val="1"/>
        <c:lblAlgn val="ctr"/>
        <c:lblOffset val="100"/>
        <c:noMultiLvlLbl val="0"/>
      </c:catAx>
      <c:valAx>
        <c:axId val="165800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Comic Sans MS" panose="030F0702030302020204" pitchFamily="66" charset="0"/>
                    <a:ea typeface="+mn-ea"/>
                    <a:cs typeface="+mn-cs"/>
                  </a:defRPr>
                </a:pPr>
                <a:r>
                  <a:rPr lang="en-US"/>
                  <a:t>Number of 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ln>
                    <a:noFill/>
                  </a:ln>
                  <a:solidFill>
                    <a:schemeClr val="lt1">
                      <a:lumMod val="85000"/>
                    </a:schemeClr>
                  </a:solidFill>
                  <a:latin typeface="Comic Sans MS" panose="030F0702030302020204" pitchFamily="66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lt1">
                    <a:lumMod val="8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165800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glow>
        <a:schemeClr val="accent1">
          <a:alpha val="61000"/>
        </a:schemeClr>
      </a:glow>
      <a:softEdge rad="0"/>
    </a:effectLst>
  </c:spPr>
  <c:txPr>
    <a:bodyPr/>
    <a:lstStyle/>
    <a:p>
      <a:pPr>
        <a:defRPr sz="1200" baseline="0">
          <a:ln>
            <a:noFill/>
          </a:ln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514569</xdr:colOff>
      <xdr:row>9</xdr:row>
      <xdr:rowOff>131381</xdr:rowOff>
    </xdr:from>
    <xdr:to>
      <xdr:col>14</xdr:col>
      <xdr:colOff>635000</xdr:colOff>
      <xdr:row>23</xdr:row>
      <xdr:rowOff>114959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152400</xdr:colOff>
      <xdr:row>29</xdr:row>
      <xdr:rowOff>109538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87" zoomScaleNormal="87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2" sqref="G2"/>
    </sheetView>
  </sheetViews>
  <sheetFormatPr defaultRowHeight="14.25" x14ac:dyDescent="0.45"/>
  <cols>
    <col min="1" max="1" width="10" bestFit="1" customWidth="1"/>
    <col min="2" max="4" width="4" bestFit="1" customWidth="1"/>
    <col min="6" max="6" width="10.19921875" bestFit="1" customWidth="1"/>
    <col min="7" max="7" width="4" bestFit="1" customWidth="1"/>
    <col min="10" max="10" width="20.46484375" bestFit="1" customWidth="1"/>
  </cols>
  <sheetData>
    <row r="1" spans="1:11" ht="152.25" thickBot="1" x14ac:dyDescent="0.5">
      <c r="A1" s="11" t="s">
        <v>0</v>
      </c>
      <c r="B1" s="12" t="s">
        <v>29</v>
      </c>
      <c r="C1" s="12" t="s">
        <v>30</v>
      </c>
      <c r="D1" s="13" t="s">
        <v>31</v>
      </c>
      <c r="E1" s="3"/>
      <c r="F1" s="14" t="s">
        <v>32</v>
      </c>
      <c r="G1" s="14" t="s">
        <v>28</v>
      </c>
    </row>
    <row r="2" spans="1:11" ht="21.75" thickBot="1" x14ac:dyDescent="0.85">
      <c r="A2" s="4" t="s">
        <v>6</v>
      </c>
      <c r="B2" s="5">
        <v>3</v>
      </c>
      <c r="C2" s="5">
        <v>4</v>
      </c>
      <c r="D2" s="6">
        <f>SUM(B2+C2)</f>
        <v>7</v>
      </c>
      <c r="F2" s="15" t="s">
        <v>22</v>
      </c>
      <c r="G2" s="2">
        <f>COUNTIF(D2:D22, "5")</f>
        <v>2</v>
      </c>
      <c r="J2" s="1" t="s">
        <v>33</v>
      </c>
      <c r="K2">
        <f>MAX(D2:D22)</f>
        <v>10</v>
      </c>
    </row>
    <row r="3" spans="1:11" ht="21.75" thickBot="1" x14ac:dyDescent="0.85">
      <c r="A3" s="4" t="s">
        <v>2</v>
      </c>
      <c r="B3" s="5">
        <v>5</v>
      </c>
      <c r="C3" s="5">
        <v>3</v>
      </c>
      <c r="D3" s="6">
        <f>SUM(B3+C3)</f>
        <v>8</v>
      </c>
      <c r="F3" s="15" t="s">
        <v>23</v>
      </c>
      <c r="G3" s="2">
        <f>COUNTIF(D2:D22, "6")</f>
        <v>4</v>
      </c>
      <c r="J3" t="s">
        <v>34</v>
      </c>
      <c r="K3">
        <f>MIN(D1:D22)</f>
        <v>5</v>
      </c>
    </row>
    <row r="4" spans="1:11" ht="21.75" thickBot="1" x14ac:dyDescent="0.85">
      <c r="A4" s="4" t="s">
        <v>8</v>
      </c>
      <c r="B4" s="5">
        <v>3</v>
      </c>
      <c r="C4" s="5">
        <v>2</v>
      </c>
      <c r="D4" s="6">
        <f>SUM(B4+C4)</f>
        <v>5</v>
      </c>
      <c r="F4" s="15" t="s">
        <v>24</v>
      </c>
      <c r="G4" s="2">
        <f>COUNTIF(D2:D22, "7")</f>
        <v>3</v>
      </c>
    </row>
    <row r="5" spans="1:11" ht="21.75" thickBot="1" x14ac:dyDescent="0.85">
      <c r="A5" s="4" t="s">
        <v>3</v>
      </c>
      <c r="B5" s="5">
        <v>4</v>
      </c>
      <c r="C5" s="5">
        <v>2</v>
      </c>
      <c r="D5" s="6">
        <f>SUM(B5+C5)</f>
        <v>6</v>
      </c>
      <c r="F5" s="15" t="s">
        <v>25</v>
      </c>
      <c r="G5" s="2">
        <f>COUNTIF(D2:D22, "8")</f>
        <v>7</v>
      </c>
    </row>
    <row r="6" spans="1:11" ht="21.75" thickBot="1" x14ac:dyDescent="0.85">
      <c r="A6" s="4" t="s">
        <v>10</v>
      </c>
      <c r="B6" s="5">
        <v>5</v>
      </c>
      <c r="C6" s="5">
        <v>5</v>
      </c>
      <c r="D6" s="6">
        <f>SUM(B6+C6)</f>
        <v>10</v>
      </c>
      <c r="F6" s="15" t="s">
        <v>26</v>
      </c>
      <c r="G6" s="2">
        <f>COUNTIF(D2:D22, "9")</f>
        <v>2</v>
      </c>
    </row>
    <row r="7" spans="1:11" ht="21.75" thickBot="1" x14ac:dyDescent="0.85">
      <c r="A7" s="4" t="s">
        <v>14</v>
      </c>
      <c r="B7" s="5">
        <v>5</v>
      </c>
      <c r="C7" s="5">
        <v>3</v>
      </c>
      <c r="D7" s="6">
        <f>SUM(B7+C7)</f>
        <v>8</v>
      </c>
      <c r="F7" s="15" t="s">
        <v>27</v>
      </c>
      <c r="G7" s="2">
        <f>COUNTIF(D2:D22, "10")</f>
        <v>3</v>
      </c>
    </row>
    <row r="8" spans="1:11" ht="18.399999999999999" thickBot="1" x14ac:dyDescent="0.6">
      <c r="A8" s="4" t="s">
        <v>19</v>
      </c>
      <c r="B8" s="5">
        <v>6</v>
      </c>
      <c r="C8" s="5">
        <v>2</v>
      </c>
      <c r="D8" s="6">
        <f>SUM(B8+C8)</f>
        <v>8</v>
      </c>
    </row>
    <row r="9" spans="1:11" ht="18.399999999999999" thickBot="1" x14ac:dyDescent="0.6">
      <c r="A9" s="4" t="s">
        <v>17</v>
      </c>
      <c r="B9" s="5">
        <v>6</v>
      </c>
      <c r="C9" s="5">
        <v>3</v>
      </c>
      <c r="D9" s="6">
        <f>SUM(B9+C9)</f>
        <v>9</v>
      </c>
    </row>
    <row r="10" spans="1:11" ht="18.399999999999999" thickBot="1" x14ac:dyDescent="0.6">
      <c r="A10" s="4" t="s">
        <v>13</v>
      </c>
      <c r="B10" s="5">
        <v>5</v>
      </c>
      <c r="C10" s="5">
        <v>2</v>
      </c>
      <c r="D10" s="6">
        <f>SUM(B10+C10)</f>
        <v>7</v>
      </c>
    </row>
    <row r="11" spans="1:11" ht="18.399999999999999" thickBot="1" x14ac:dyDescent="0.6">
      <c r="A11" s="4" t="s">
        <v>5</v>
      </c>
      <c r="B11" s="5">
        <v>4</v>
      </c>
      <c r="C11" s="5">
        <v>2</v>
      </c>
      <c r="D11" s="6">
        <f>SUM(B11+C11)</f>
        <v>6</v>
      </c>
    </row>
    <row r="12" spans="1:11" ht="18.399999999999999" thickBot="1" x14ac:dyDescent="0.6">
      <c r="A12" s="4" t="s">
        <v>7</v>
      </c>
      <c r="B12" s="5">
        <v>5</v>
      </c>
      <c r="C12" s="5">
        <v>0</v>
      </c>
      <c r="D12" s="6">
        <f>SUM(B12+C12)</f>
        <v>5</v>
      </c>
    </row>
    <row r="13" spans="1:11" ht="18.399999999999999" thickBot="1" x14ac:dyDescent="0.6">
      <c r="A13" s="4" t="s">
        <v>11</v>
      </c>
      <c r="B13" s="5">
        <v>6</v>
      </c>
      <c r="C13" s="5">
        <v>3</v>
      </c>
      <c r="D13" s="6">
        <f>SUM(B13+C13)</f>
        <v>9</v>
      </c>
    </row>
    <row r="14" spans="1:11" ht="18.399999999999999" thickBot="1" x14ac:dyDescent="0.6">
      <c r="A14" s="4" t="s">
        <v>21</v>
      </c>
      <c r="B14" s="5">
        <v>4</v>
      </c>
      <c r="C14" s="5">
        <v>4</v>
      </c>
      <c r="D14" s="6">
        <f>SUM(B14+C14)</f>
        <v>8</v>
      </c>
    </row>
    <row r="15" spans="1:11" ht="18.399999999999999" thickBot="1" x14ac:dyDescent="0.6">
      <c r="A15" s="4" t="s">
        <v>9</v>
      </c>
      <c r="B15" s="5">
        <v>4</v>
      </c>
      <c r="C15" s="5">
        <v>3</v>
      </c>
      <c r="D15" s="6">
        <f>SUM(B15+C15)</f>
        <v>7</v>
      </c>
    </row>
    <row r="16" spans="1:11" ht="18.399999999999999" thickBot="1" x14ac:dyDescent="0.6">
      <c r="A16" s="4" t="s">
        <v>18</v>
      </c>
      <c r="B16" s="5">
        <v>5</v>
      </c>
      <c r="C16" s="5">
        <v>3</v>
      </c>
      <c r="D16" s="6">
        <f>SUM(B16+C16)</f>
        <v>8</v>
      </c>
    </row>
    <row r="17" spans="1:4" ht="18.399999999999999" thickBot="1" x14ac:dyDescent="0.6">
      <c r="A17" s="4" t="s">
        <v>15</v>
      </c>
      <c r="B17" s="5">
        <v>6</v>
      </c>
      <c r="C17" s="5">
        <v>2</v>
      </c>
      <c r="D17" s="6">
        <f>SUM(B17+C17)</f>
        <v>8</v>
      </c>
    </row>
    <row r="18" spans="1:4" ht="18.399999999999999" thickBot="1" x14ac:dyDescent="0.6">
      <c r="A18" s="4" t="s">
        <v>20</v>
      </c>
      <c r="B18" s="5">
        <v>8</v>
      </c>
      <c r="C18" s="5">
        <v>2</v>
      </c>
      <c r="D18" s="6">
        <f>SUM(B18+C18)</f>
        <v>10</v>
      </c>
    </row>
    <row r="19" spans="1:4" ht="18.399999999999999" thickBot="1" x14ac:dyDescent="0.6">
      <c r="A19" s="4" t="s">
        <v>12</v>
      </c>
      <c r="B19" s="5">
        <v>5</v>
      </c>
      <c r="C19" s="5">
        <v>1</v>
      </c>
      <c r="D19" s="6">
        <f>SUM(B19+C19)</f>
        <v>6</v>
      </c>
    </row>
    <row r="20" spans="1:4" ht="18.399999999999999" thickBot="1" x14ac:dyDescent="0.6">
      <c r="A20" s="4" t="s">
        <v>1</v>
      </c>
      <c r="B20" s="5">
        <v>4</v>
      </c>
      <c r="C20" s="5">
        <v>4</v>
      </c>
      <c r="D20" s="6">
        <f>SUM(B20+C20)</f>
        <v>8</v>
      </c>
    </row>
    <row r="21" spans="1:4" ht="18.399999999999999" thickBot="1" x14ac:dyDescent="0.6">
      <c r="A21" s="4" t="s">
        <v>4</v>
      </c>
      <c r="B21" s="5">
        <v>3</v>
      </c>
      <c r="C21" s="5">
        <v>3</v>
      </c>
      <c r="D21" s="6">
        <f>SUM(B21+C21)</f>
        <v>6</v>
      </c>
    </row>
    <row r="22" spans="1:4" ht="18" x14ac:dyDescent="0.55000000000000004">
      <c r="A22" s="7" t="s">
        <v>16</v>
      </c>
      <c r="B22" s="8">
        <v>5</v>
      </c>
      <c r="C22" s="8">
        <v>5</v>
      </c>
      <c r="D22" s="9">
        <f>SUM(B22+C22)</f>
        <v>10</v>
      </c>
    </row>
    <row r="24" spans="1:4" x14ac:dyDescent="0.45">
      <c r="C24" s="10"/>
      <c r="D24" s="10"/>
    </row>
    <row r="25" spans="1:4" x14ac:dyDescent="0.45">
      <c r="C25" s="10"/>
      <c r="D25" s="10"/>
    </row>
  </sheetData>
  <sortState ref="A2:D22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7" sqref="O17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Livingston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Stranix, Nicole</dc:creator>
  <cp:lastModifiedBy>Stranix, Nicole</cp:lastModifiedBy>
  <dcterms:created xsi:type="dcterms:W3CDTF">2016-11-05T18:02:44Z</dcterms:created>
  <dcterms:modified xsi:type="dcterms:W3CDTF">2016-11-05T21:17:59Z</dcterms:modified>
</cp:coreProperties>
</file>